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defaultThemeVersion="166925"/>
  <mc:AlternateContent xmlns:mc="http://schemas.openxmlformats.org/markup-compatibility/2006">
    <mc:Choice Requires="x15">
      <x15ac:absPath xmlns:x15ac="http://schemas.microsoft.com/office/spreadsheetml/2010/11/ac" url="C:\Users\Pc World Computers\Desktop\"/>
    </mc:Choice>
  </mc:AlternateContent>
  <xr:revisionPtr revIDLastSave="0" documentId="13_ncr:1_{F2F4DFCF-EC30-4684-B1B6-4D60E5F75B7E}" xr6:coauthVersionLast="47" xr6:coauthVersionMax="47" xr10:uidLastSave="{00000000-0000-0000-0000-000000000000}"/>
  <bookViews>
    <workbookView xWindow="-120" yWindow="-120" windowWidth="15600" windowHeight="11160" activeTab="2" xr2:uid="{38BD7C2D-19CF-40E1-B249-A1D2D55B9C01}"/>
  </bookViews>
  <sheets>
    <sheet name=" SUM IF % SUM IFS" sheetId="1" r:id="rId1"/>
    <sheet name="COUNT IF &amp; COUNT IFS" sheetId="2" r:id="rId2"/>
    <sheet name="VLOOK UP" sheetId="3" r:id="rId3"/>
    <sheet name="PIVOT TABLE" sheetId="4" r:id="rId4"/>
  </sheets>
  <definedNames>
    <definedName name="_xlnm.Print_Area" localSheetId="0">' SUM IF % SUM IFS'!$A$1:$M$22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G27" i="3" l="1"/>
  <c r="B28" i="3"/>
  <c r="J28" i="2"/>
  <c r="C24" i="2"/>
  <c r="H21" i="1"/>
  <c r="C20" i="1"/>
</calcChain>
</file>

<file path=xl/sharedStrings.xml><?xml version="1.0" encoding="utf-8"?>
<sst xmlns="http://schemas.openxmlformats.org/spreadsheetml/2006/main" count="133" uniqueCount="27">
  <si>
    <t>Fruit</t>
  </si>
  <si>
    <t>Amount</t>
  </si>
  <si>
    <t>Apples</t>
  </si>
  <si>
    <t>Oranges</t>
  </si>
  <si>
    <t>Bananas</t>
  </si>
  <si>
    <t>Lemons</t>
  </si>
  <si>
    <t>SUM IF</t>
  </si>
  <si>
    <t>Type</t>
  </si>
  <si>
    <t>Fuji</t>
  </si>
  <si>
    <t>Florida</t>
  </si>
  <si>
    <t>Cavendish</t>
  </si>
  <si>
    <t>Rough</t>
  </si>
  <si>
    <t>Honeycrisp</t>
  </si>
  <si>
    <t>Navel</t>
  </si>
  <si>
    <t>Lady Finger</t>
  </si>
  <si>
    <t>Eureka</t>
  </si>
  <si>
    <t>SUM IFS</t>
  </si>
  <si>
    <t>FRUIT</t>
  </si>
  <si>
    <t>COUNT IF</t>
  </si>
  <si>
    <t>TYPE</t>
  </si>
  <si>
    <t>COUNT IFS</t>
  </si>
  <si>
    <t>Meat</t>
  </si>
  <si>
    <t>Beef</t>
  </si>
  <si>
    <t>Chicken</t>
  </si>
  <si>
    <t>Fish</t>
  </si>
  <si>
    <t>VLOOK UP</t>
  </si>
  <si>
    <t>FIND AMOUNT OF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</si>
</sst>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sz val="11"/>
      <color theme="0"/>
      <name val="Calibri"/>
      <family val="2"/>
      <scheme val="minor"/>
    </font>
    <font>
      <b/>
      <sz val="12"/>
      <color rgb="FF00B050"/>
      <name val="Calibri"/>
      <family val="2"/>
      <scheme val="minor"/>
    </font>
  </fonts>
  <fills count="6">
    <fill>
      <patternFill patternType="none"/>
    </fill>
    <fill>
      <patternFill patternType="gray125"/>
    </fill>
    <fill>
      <patternFill patternType="solid">
        <fgColor rgb="FF339966"/>
        <bgColor indexed="64"/>
      </patternFill>
    </fill>
    <fill>
      <patternFill patternType="solid">
        <fgColor theme="0" tint="-4.9989318521683403E-2"/>
        <bgColor indexed="64"/>
      </patternFill>
    </fill>
    <fill>
      <patternFill patternType="solid">
        <fgColor rgb="FF00B050"/>
        <bgColor indexed="64"/>
      </patternFill>
    </fill>
    <fill>
      <patternFill patternType="solid">
        <fgColor theme="0"/>
        <bgColor indexed="64"/>
      </patternFill>
    </fill>
  </fills>
  <borders count="3">
    <border>
      <left/>
      <right/>
      <top/>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indexed="64"/>
      </left>
      <right style="thin">
        <color indexed="64"/>
      </right>
      <top style="thin">
        <color indexed="64"/>
      </top>
      <bottom style="thin">
        <color indexed="64"/>
      </bottom>
      <diagonal/>
    </border>
  </borders>
  <cellStyleXfs count="4">
    <xf numFmtId="0" fontId="0" fillId="0" borderId="0"/>
    <xf numFmtId="0" fontId="4" fillId="2" borderId="0" applyNumberFormat="0" applyBorder="0" applyProtection="0"/>
    <xf numFmtId="0" fontId="1" fillId="3" borderId="0"/>
    <xf numFmtId="0" fontId="1" fillId="0" borderId="0"/>
  </cellStyleXfs>
  <cellXfs count="21">
    <xf numFmtId="0" fontId="0" fillId="0" borderId="0" xfId="0"/>
    <xf numFmtId="0" fontId="4" fillId="2" borderId="0" xfId="1"/>
    <xf numFmtId="0" fontId="4" fillId="2" borderId="0" xfId="1" applyAlignment="1">
      <alignment horizontal="right"/>
    </xf>
    <xf numFmtId="0" fontId="1" fillId="3" borderId="1" xfId="2" applyBorder="1"/>
    <xf numFmtId="0" fontId="1" fillId="3" borderId="1" xfId="2" applyBorder="1" applyAlignment="1">
      <alignment horizontal="right"/>
    </xf>
    <xf numFmtId="0" fontId="1" fillId="3" borderId="2" xfId="2" applyBorder="1"/>
    <xf numFmtId="0" fontId="0" fillId="4" borderId="2" xfId="0" applyFill="1" applyBorder="1"/>
    <xf numFmtId="0" fontId="0" fillId="0" borderId="2" xfId="0" applyBorder="1"/>
    <xf numFmtId="0" fontId="3" fillId="3" borderId="2" xfId="2" applyFont="1" applyBorder="1"/>
    <xf numFmtId="0" fontId="3" fillId="5" borderId="2" xfId="0" applyFont="1" applyFill="1" applyBorder="1"/>
    <xf numFmtId="0" fontId="0" fillId="5" borderId="2" xfId="0" applyFill="1" applyBorder="1"/>
    <xf numFmtId="0" fontId="5" fillId="5" borderId="2" xfId="2" applyFont="1" applyFill="1" applyBorder="1"/>
    <xf numFmtId="0" fontId="2" fillId="2" borderId="0" xfId="1" applyFont="1"/>
    <xf numFmtId="0" fontId="2" fillId="2" borderId="0" xfId="1" applyFont="1" applyAlignment="1">
      <alignment horizontal="right"/>
    </xf>
    <xf numFmtId="0" fontId="3" fillId="0" borderId="0" xfId="3" applyFont="1" applyAlignment="1">
      <alignment horizontal="right"/>
    </xf>
    <xf numFmtId="0" fontId="2" fillId="2" borderId="0" xfId="1" applyFont="1" applyAlignment="1">
      <alignment horizontal="left"/>
    </xf>
    <xf numFmtId="0" fontId="1" fillId="0" borderId="0" xfId="3" applyAlignment="1">
      <alignment horizontal="right"/>
    </xf>
    <xf numFmtId="0" fontId="1" fillId="3" borderId="1" xfId="2" applyBorder="1" applyAlignment="1">
      <alignment horizontal="left"/>
    </xf>
    <xf numFmtId="0" fontId="4" fillId="4" borderId="2" xfId="0" applyFont="1" applyFill="1" applyBorder="1"/>
    <xf numFmtId="0" fontId="5" fillId="5" borderId="2" xfId="0" applyFont="1" applyFill="1" applyBorder="1" applyAlignment="1">
      <alignment horizontal="center"/>
    </xf>
    <xf numFmtId="0" fontId="0" fillId="5" borderId="2" xfId="0" applyFill="1" applyBorder="1" applyAlignment="1">
      <alignment horizontal="center"/>
    </xf>
  </cellXfs>
  <cellStyles count="4">
    <cellStyle name="GrayCell" xfId="2" xr:uid="{224CF767-2FA1-4D3E-A557-133AF2A23428}"/>
    <cellStyle name="Heading 3 2" xfId="1" xr:uid="{CE52805E-1075-4290-8042-BDDF3C460AE8}"/>
    <cellStyle name="Normal" xfId="0" builtinId="0"/>
    <cellStyle name="Normal 2" xfId="3" xr:uid="{0456856F-C7FB-4AAE-B56B-D949640ABC7D}"/>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 Type="http://schemas.openxmlformats.org/officeDocument/2006/relationships/hyperlink" Target="#'COUNT IF &amp; COUNT IFS'!A1"/></Relationships>
</file>

<file path=xl/drawings/_rels/drawing2.xml.rels><?xml version="1.0" encoding="UTF-8" standalone="yes"?>
<Relationships xmlns="http://schemas.openxmlformats.org/package/2006/relationships"><Relationship Id="rId1" Type="http://schemas.openxmlformats.org/officeDocument/2006/relationships/hyperlink" Target="#'VLOOK UP'!A1"/></Relationships>
</file>

<file path=xl/drawings/_rels/drawing3.xml.rels><?xml version="1.0" encoding="UTF-8" standalone="yes"?>
<Relationships xmlns="http://schemas.openxmlformats.org/package/2006/relationships"><Relationship Id="rId1" Type="http://schemas.openxmlformats.org/officeDocument/2006/relationships/hyperlink" Target="#'PIVOT TABLE'!A1"/></Relationships>
</file>

<file path=xl/drawings/drawing1.xml><?xml version="1.0" encoding="utf-8"?>
<xdr:wsDr xmlns:xdr="http://schemas.openxmlformats.org/drawingml/2006/spreadsheetDrawing" xmlns:a="http://schemas.openxmlformats.org/drawingml/2006/main">
  <xdr:twoCellAnchor>
    <xdr:from>
      <xdr:col>9</xdr:col>
      <xdr:colOff>190500</xdr:colOff>
      <xdr:row>5</xdr:row>
      <xdr:rowOff>47625</xdr:rowOff>
    </xdr:from>
    <xdr:to>
      <xdr:col>12</xdr:col>
      <xdr:colOff>28575</xdr:colOff>
      <xdr:row>8</xdr:row>
      <xdr:rowOff>104775</xdr:rowOff>
    </xdr:to>
    <xdr:sp macro="" textlink="">
      <xdr:nvSpPr>
        <xdr:cNvPr id="7" name="Rectangle 6">
          <a:extLst>
            <a:ext uri="{FF2B5EF4-FFF2-40B4-BE49-F238E27FC236}">
              <a16:creationId xmlns:a16="http://schemas.microsoft.com/office/drawing/2014/main" id="{A8736988-5DB1-57DE-1684-B84523EA26C4}"/>
            </a:ext>
          </a:extLst>
        </xdr:cNvPr>
        <xdr:cNvSpPr/>
      </xdr:nvSpPr>
      <xdr:spPr>
        <a:xfrm>
          <a:off x="5972175" y="1000125"/>
          <a:ext cx="1666875" cy="62865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200025</xdr:colOff>
      <xdr:row>0</xdr:row>
      <xdr:rowOff>0</xdr:rowOff>
    </xdr:from>
    <xdr:to>
      <xdr:col>4</xdr:col>
      <xdr:colOff>133350</xdr:colOff>
      <xdr:row>3</xdr:row>
      <xdr:rowOff>133350</xdr:rowOff>
    </xdr:to>
    <xdr:sp macro="" textlink="">
      <xdr:nvSpPr>
        <xdr:cNvPr id="2" name="TextBox 1">
          <a:extLst>
            <a:ext uri="{FF2B5EF4-FFF2-40B4-BE49-F238E27FC236}">
              <a16:creationId xmlns:a16="http://schemas.microsoft.com/office/drawing/2014/main" id="{892FF474-1D27-FC73-EEA9-07003ECF05B8}"/>
            </a:ext>
          </a:extLst>
        </xdr:cNvPr>
        <xdr:cNvSpPr txBox="1"/>
      </xdr:nvSpPr>
      <xdr:spPr>
        <a:xfrm>
          <a:off x="200025" y="0"/>
          <a:ext cx="2600325" cy="704850"/>
        </a:xfrm>
        <a:prstGeom prst="rect">
          <a:avLst/>
        </a:prstGeom>
        <a:solidFill>
          <a:srgbClr val="00B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a:solidFill>
                <a:schemeClr val="bg1"/>
              </a:solidFill>
            </a:rPr>
            <a:t>SUM IF </a:t>
          </a:r>
          <a:r>
            <a:rPr lang="en-US" sz="2800" baseline="0">
              <a:solidFill>
                <a:schemeClr val="bg1"/>
              </a:solidFill>
            </a:rPr>
            <a:t> </a:t>
          </a:r>
          <a:endParaRPr lang="en-US" sz="2800">
            <a:solidFill>
              <a:schemeClr val="bg1"/>
            </a:solidFill>
          </a:endParaRPr>
        </a:p>
      </xdr:txBody>
    </xdr:sp>
    <xdr:clientData/>
  </xdr:twoCellAnchor>
  <xdr:twoCellAnchor>
    <xdr:from>
      <xdr:col>5</xdr:col>
      <xdr:colOff>0</xdr:colOff>
      <xdr:row>1</xdr:row>
      <xdr:rowOff>28575</xdr:rowOff>
    </xdr:from>
    <xdr:to>
      <xdr:col>9</xdr:col>
      <xdr:colOff>57150</xdr:colOff>
      <xdr:row>3</xdr:row>
      <xdr:rowOff>171450</xdr:rowOff>
    </xdr:to>
    <xdr:sp macro="" textlink="">
      <xdr:nvSpPr>
        <xdr:cNvPr id="3" name="TextBox 2">
          <a:extLst>
            <a:ext uri="{FF2B5EF4-FFF2-40B4-BE49-F238E27FC236}">
              <a16:creationId xmlns:a16="http://schemas.microsoft.com/office/drawing/2014/main" id="{B147120B-A1CC-8B61-070E-5B5BDBDB73C0}"/>
            </a:ext>
          </a:extLst>
        </xdr:cNvPr>
        <xdr:cNvSpPr txBox="1"/>
      </xdr:nvSpPr>
      <xdr:spPr>
        <a:xfrm>
          <a:off x="3276600" y="219075"/>
          <a:ext cx="2495550" cy="523875"/>
        </a:xfrm>
        <a:prstGeom prst="rect">
          <a:avLst/>
        </a:prstGeom>
        <a:solidFill>
          <a:srgbClr val="00B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a:solidFill>
                <a:schemeClr val="bg1"/>
              </a:solidFill>
            </a:rPr>
            <a:t>SUM IFS</a:t>
          </a:r>
        </a:p>
      </xdr:txBody>
    </xdr:sp>
    <xdr:clientData/>
  </xdr:twoCellAnchor>
  <xdr:twoCellAnchor>
    <xdr:from>
      <xdr:col>9</xdr:col>
      <xdr:colOff>95249</xdr:colOff>
      <xdr:row>16</xdr:row>
      <xdr:rowOff>142874</xdr:rowOff>
    </xdr:from>
    <xdr:to>
      <xdr:col>12</xdr:col>
      <xdr:colOff>461009</xdr:colOff>
      <xdr:row>21</xdr:row>
      <xdr:rowOff>104774</xdr:rowOff>
    </xdr:to>
    <xdr:sp macro="" textlink="">
      <xdr:nvSpPr>
        <xdr:cNvPr id="4" name="Arrow: Chevron 3" descr="NEXT&#10;">
          <a:hlinkClick xmlns:r="http://schemas.openxmlformats.org/officeDocument/2006/relationships" r:id="rId1" tooltip="MOVE TO NEXT SHEET"/>
          <a:extLst>
            <a:ext uri="{FF2B5EF4-FFF2-40B4-BE49-F238E27FC236}">
              <a16:creationId xmlns:a16="http://schemas.microsoft.com/office/drawing/2014/main" id="{F7FFC3AB-9DB4-AD7B-AF12-52A6A97D1C10}"/>
            </a:ext>
          </a:extLst>
        </xdr:cNvPr>
        <xdr:cNvSpPr/>
      </xdr:nvSpPr>
      <xdr:spPr>
        <a:xfrm>
          <a:off x="5876924" y="3190874"/>
          <a:ext cx="2194560" cy="914400"/>
        </a:xfrm>
        <a:prstGeom prst="chevron">
          <a:avLst/>
        </a:prstGeom>
        <a:solidFill>
          <a:srgbClr val="00B050"/>
        </a:solidFill>
        <a:ln>
          <a:solidFill>
            <a:schemeClr val="bg1"/>
          </a:solidFill>
        </a:ln>
        <a:effectLst>
          <a:outerShdw blurRad="50800" dist="38100" dir="5400000" algn="t" rotWithShape="0">
            <a:prstClr val="black">
              <a:alpha val="40000"/>
            </a:prstClr>
          </a:outerShdw>
        </a:effectLst>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l"/>
          <a:r>
            <a:rPr lang="en-US" sz="4000">
              <a:solidFill>
                <a:schemeClr val="bg1"/>
              </a:solidFill>
            </a:rPr>
            <a:t>NEXT</a:t>
          </a:r>
        </a:p>
      </xdr:txBody>
    </xdr:sp>
    <xdr:clientData/>
  </xdr:twoCellAnchor>
  <xdr:twoCellAnchor>
    <xdr:from>
      <xdr:col>9</xdr:col>
      <xdr:colOff>161925</xdr:colOff>
      <xdr:row>1</xdr:row>
      <xdr:rowOff>76200</xdr:rowOff>
    </xdr:from>
    <xdr:to>
      <xdr:col>11</xdr:col>
      <xdr:colOff>47625</xdr:colOff>
      <xdr:row>3</xdr:row>
      <xdr:rowOff>47625</xdr:rowOff>
    </xdr:to>
    <xdr:sp macro="" textlink="">
      <xdr:nvSpPr>
        <xdr:cNvPr id="6" name="Rectangle 5">
          <a:extLst>
            <a:ext uri="{FF2B5EF4-FFF2-40B4-BE49-F238E27FC236}">
              <a16:creationId xmlns:a16="http://schemas.microsoft.com/office/drawing/2014/main" id="{3D96E862-E307-D109-AF25-E073FA5C1E66}"/>
            </a:ext>
          </a:extLst>
        </xdr:cNvPr>
        <xdr:cNvSpPr/>
      </xdr:nvSpPr>
      <xdr:spPr>
        <a:xfrm>
          <a:off x="5943600" y="266700"/>
          <a:ext cx="1104900" cy="3524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95250</xdr:colOff>
      <xdr:row>0</xdr:row>
      <xdr:rowOff>171450</xdr:rowOff>
    </xdr:from>
    <xdr:to>
      <xdr:col>15</xdr:col>
      <xdr:colOff>371475</xdr:colOff>
      <xdr:row>15</xdr:row>
      <xdr:rowOff>0</xdr:rowOff>
    </xdr:to>
    <xdr:sp macro="" textlink="">
      <xdr:nvSpPr>
        <xdr:cNvPr id="5" name="TextBox 4">
          <a:extLst>
            <a:ext uri="{FF2B5EF4-FFF2-40B4-BE49-F238E27FC236}">
              <a16:creationId xmlns:a16="http://schemas.microsoft.com/office/drawing/2014/main" id="{69865D93-FD4C-D18C-EDE5-E6B5ADE2DD21}"/>
            </a:ext>
          </a:extLst>
        </xdr:cNvPr>
        <xdr:cNvSpPr txBox="1"/>
      </xdr:nvSpPr>
      <xdr:spPr>
        <a:xfrm>
          <a:off x="5876925" y="171450"/>
          <a:ext cx="3933825" cy="2686050"/>
        </a:xfrm>
        <a:prstGeom prst="rect">
          <a:avLst/>
        </a:prstGeom>
        <a:solidFill>
          <a:srgbClr val="00B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fontAlgn="base"/>
          <a:r>
            <a:rPr lang="en-US" sz="2400" b="0" i="0">
              <a:solidFill>
                <a:schemeClr val="bg1"/>
              </a:solidFill>
              <a:effectLst/>
              <a:latin typeface="+mn-lt"/>
              <a:ea typeface="+mn-ea"/>
              <a:cs typeface="+mn-cs"/>
            </a:rPr>
            <a:t>Syntax</a:t>
          </a:r>
          <a:r>
            <a:rPr lang="en-US" sz="2400" b="0" i="0">
              <a:solidFill>
                <a:schemeClr val="dk1"/>
              </a:solidFill>
              <a:effectLst/>
              <a:latin typeface="+mn-lt"/>
              <a:ea typeface="+mn-ea"/>
              <a:cs typeface="+mn-cs"/>
            </a:rPr>
            <a:t> </a:t>
          </a:r>
        </a:p>
        <a:p>
          <a:pPr fontAlgn="base"/>
          <a:endParaRPr lang="en-US" sz="1100" b="0" i="0">
            <a:solidFill>
              <a:schemeClr val="dk1"/>
            </a:solidFill>
            <a:effectLst/>
            <a:latin typeface="+mn-lt"/>
            <a:ea typeface="+mn-ea"/>
            <a:cs typeface="+mn-cs"/>
          </a:endParaRPr>
        </a:p>
        <a:p>
          <a:pPr fontAlgn="base"/>
          <a:r>
            <a:rPr lang="en-US" sz="1100" b="0" i="0">
              <a:solidFill>
                <a:schemeClr val="dk1"/>
              </a:solidFill>
              <a:effectLst/>
              <a:latin typeface="+mn-lt"/>
              <a:ea typeface="+mn-ea"/>
              <a:cs typeface="+mn-cs"/>
            </a:rPr>
            <a:t>=SUMIFS (sum_range, range1, criteria1, [range2], [criteria2], ...)</a:t>
          </a:r>
        </a:p>
        <a:p>
          <a:pPr fontAlgn="base"/>
          <a:endParaRPr lang="en-US" sz="1100" b="0" i="0">
            <a:solidFill>
              <a:schemeClr val="dk1"/>
            </a:solidFill>
            <a:effectLst/>
            <a:latin typeface="+mn-lt"/>
            <a:ea typeface="+mn-ea"/>
            <a:cs typeface="+mn-cs"/>
          </a:endParaRPr>
        </a:p>
        <a:p>
          <a:pPr fontAlgn="base"/>
          <a:r>
            <a:rPr lang="en-US" sz="2800" b="0" i="0">
              <a:solidFill>
                <a:schemeClr val="bg1"/>
              </a:solidFill>
              <a:effectLst/>
              <a:latin typeface="+mn-lt"/>
              <a:ea typeface="+mn-ea"/>
              <a:cs typeface="+mn-cs"/>
            </a:rPr>
            <a:t>Arguments </a:t>
          </a:r>
        </a:p>
        <a:p>
          <a:pPr fontAlgn="base"/>
          <a:endParaRPr lang="en-US" sz="1100" b="0" i="0">
            <a:solidFill>
              <a:schemeClr val="dk1"/>
            </a:solidFill>
            <a:effectLst/>
            <a:latin typeface="+mn-lt"/>
            <a:ea typeface="+mn-ea"/>
            <a:cs typeface="+mn-cs"/>
          </a:endParaRPr>
        </a:p>
        <a:p>
          <a:pPr fontAlgn="base"/>
          <a:r>
            <a:rPr lang="en-US" sz="1100" b="0" i="1">
              <a:solidFill>
                <a:schemeClr val="dk1"/>
              </a:solidFill>
              <a:effectLst/>
              <a:latin typeface="+mn-lt"/>
              <a:ea typeface="+mn-ea"/>
              <a:cs typeface="+mn-cs"/>
            </a:rPr>
            <a:t>sum_range</a:t>
          </a:r>
          <a:r>
            <a:rPr lang="en-US" sz="1100" b="0" i="0">
              <a:solidFill>
                <a:schemeClr val="dk1"/>
              </a:solidFill>
              <a:effectLst/>
              <a:latin typeface="+mn-lt"/>
              <a:ea typeface="+mn-ea"/>
              <a:cs typeface="+mn-cs"/>
            </a:rPr>
            <a:t> - The range to be summed.</a:t>
          </a:r>
        </a:p>
        <a:p>
          <a:pPr fontAlgn="base"/>
          <a:r>
            <a:rPr lang="en-US" sz="1100" b="0" i="1">
              <a:solidFill>
                <a:schemeClr val="dk1"/>
              </a:solidFill>
              <a:effectLst/>
              <a:latin typeface="+mn-lt"/>
              <a:ea typeface="+mn-ea"/>
              <a:cs typeface="+mn-cs"/>
            </a:rPr>
            <a:t>range1</a:t>
          </a:r>
          <a:r>
            <a:rPr lang="en-US" sz="1100" b="0" i="0">
              <a:solidFill>
                <a:schemeClr val="dk1"/>
              </a:solidFill>
              <a:effectLst/>
              <a:latin typeface="+mn-lt"/>
              <a:ea typeface="+mn-ea"/>
              <a:cs typeface="+mn-cs"/>
            </a:rPr>
            <a:t> - The first range to evaulate.</a:t>
          </a:r>
        </a:p>
        <a:p>
          <a:pPr fontAlgn="base"/>
          <a:r>
            <a:rPr lang="en-US" sz="1100" b="0" i="1">
              <a:solidFill>
                <a:schemeClr val="dk1"/>
              </a:solidFill>
              <a:effectLst/>
              <a:latin typeface="+mn-lt"/>
              <a:ea typeface="+mn-ea"/>
              <a:cs typeface="+mn-cs"/>
            </a:rPr>
            <a:t>criteria1</a:t>
          </a:r>
          <a:r>
            <a:rPr lang="en-US" sz="1100" b="0" i="0">
              <a:solidFill>
                <a:schemeClr val="dk1"/>
              </a:solidFill>
              <a:effectLst/>
              <a:latin typeface="+mn-lt"/>
              <a:ea typeface="+mn-ea"/>
              <a:cs typeface="+mn-cs"/>
            </a:rPr>
            <a:t> - The criteria to use on range1.</a:t>
          </a:r>
        </a:p>
        <a:p>
          <a:pPr fontAlgn="base"/>
          <a:r>
            <a:rPr lang="en-US" sz="1100" b="0" i="1">
              <a:solidFill>
                <a:schemeClr val="dk1"/>
              </a:solidFill>
              <a:effectLst/>
              <a:latin typeface="+mn-lt"/>
              <a:ea typeface="+mn-ea"/>
              <a:cs typeface="+mn-cs"/>
            </a:rPr>
            <a:t>range2</a:t>
          </a:r>
          <a:r>
            <a:rPr lang="en-US" sz="1100" b="0" i="0">
              <a:solidFill>
                <a:schemeClr val="dk1"/>
              </a:solidFill>
              <a:effectLst/>
              <a:latin typeface="+mn-lt"/>
              <a:ea typeface="+mn-ea"/>
              <a:cs typeface="+mn-cs"/>
            </a:rPr>
            <a:t> - [optional] The second range to evaluate.</a:t>
          </a:r>
        </a:p>
        <a:p>
          <a:pPr fontAlgn="base"/>
          <a:r>
            <a:rPr lang="en-US" sz="1100" b="0" i="1">
              <a:solidFill>
                <a:schemeClr val="dk1"/>
              </a:solidFill>
              <a:effectLst/>
              <a:latin typeface="+mn-lt"/>
              <a:ea typeface="+mn-ea"/>
              <a:cs typeface="+mn-cs"/>
            </a:rPr>
            <a:t>criteria2</a:t>
          </a:r>
          <a:r>
            <a:rPr lang="en-US" sz="1100" b="0" i="0">
              <a:solidFill>
                <a:schemeClr val="dk1"/>
              </a:solidFill>
              <a:effectLst/>
              <a:latin typeface="+mn-lt"/>
              <a:ea typeface="+mn-ea"/>
              <a:cs typeface="+mn-cs"/>
            </a:rPr>
            <a:t> - [optional] The criteria to use on range2.</a:t>
          </a:r>
        </a:p>
        <a:p>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581025</xdr:colOff>
      <xdr:row>1</xdr:row>
      <xdr:rowOff>19050</xdr:rowOff>
    </xdr:from>
    <xdr:to>
      <xdr:col>5</xdr:col>
      <xdr:colOff>219075</xdr:colOff>
      <xdr:row>3</xdr:row>
      <xdr:rowOff>38100</xdr:rowOff>
    </xdr:to>
    <xdr:sp macro="" textlink="">
      <xdr:nvSpPr>
        <xdr:cNvPr id="2" name="TextBox 1">
          <a:extLst>
            <a:ext uri="{FF2B5EF4-FFF2-40B4-BE49-F238E27FC236}">
              <a16:creationId xmlns:a16="http://schemas.microsoft.com/office/drawing/2014/main" id="{C3C615D8-D3D1-0E88-D00D-EAF51F8196CF}"/>
            </a:ext>
          </a:extLst>
        </xdr:cNvPr>
        <xdr:cNvSpPr txBox="1"/>
      </xdr:nvSpPr>
      <xdr:spPr>
        <a:xfrm>
          <a:off x="581025" y="209550"/>
          <a:ext cx="2686050" cy="400050"/>
        </a:xfrm>
        <a:prstGeom prst="rect">
          <a:avLst/>
        </a:prstGeom>
        <a:solidFill>
          <a:schemeClr val="accent3">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a:solidFill>
                <a:srgbClr val="00B050"/>
              </a:solidFill>
              <a:latin typeface="Arial" panose="020B0604020202020204" pitchFamily="34" charset="0"/>
              <a:cs typeface="Arial" panose="020B0604020202020204" pitchFamily="34" charset="0"/>
            </a:rPr>
            <a:t>COUNT IF</a:t>
          </a:r>
        </a:p>
      </xdr:txBody>
    </xdr:sp>
    <xdr:clientData/>
  </xdr:twoCellAnchor>
  <xdr:twoCellAnchor>
    <xdr:from>
      <xdr:col>0</xdr:col>
      <xdr:colOff>571500</xdr:colOff>
      <xdr:row>4</xdr:row>
      <xdr:rowOff>66676</xdr:rowOff>
    </xdr:from>
    <xdr:to>
      <xdr:col>5</xdr:col>
      <xdr:colOff>266700</xdr:colOff>
      <xdr:row>7</xdr:row>
      <xdr:rowOff>9526</xdr:rowOff>
    </xdr:to>
    <xdr:sp macro="" textlink="">
      <xdr:nvSpPr>
        <xdr:cNvPr id="3" name="TextBox 2">
          <a:extLst>
            <a:ext uri="{FF2B5EF4-FFF2-40B4-BE49-F238E27FC236}">
              <a16:creationId xmlns:a16="http://schemas.microsoft.com/office/drawing/2014/main" id="{F7A150EF-0565-66C7-86B0-95871DBB7D8F}"/>
            </a:ext>
          </a:extLst>
        </xdr:cNvPr>
        <xdr:cNvSpPr txBox="1"/>
      </xdr:nvSpPr>
      <xdr:spPr>
        <a:xfrm>
          <a:off x="571500" y="828676"/>
          <a:ext cx="2743200" cy="514350"/>
        </a:xfrm>
        <a:prstGeom prst="rect">
          <a:avLst/>
        </a:prstGeom>
        <a:solidFill>
          <a:srgbClr val="00B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COUNT IF</a:t>
          </a:r>
          <a:r>
            <a:rPr lang="en-US" sz="1200" b="1" baseline="0">
              <a:solidFill>
                <a:schemeClr val="bg1"/>
              </a:solidFill>
            </a:rPr>
            <a:t> let you count value in a range based on the criteria you specify.</a:t>
          </a:r>
          <a:endParaRPr lang="en-US" sz="1200" b="1">
            <a:solidFill>
              <a:schemeClr val="bg1"/>
            </a:solidFill>
          </a:endParaRPr>
        </a:p>
      </xdr:txBody>
    </xdr:sp>
    <xdr:clientData/>
  </xdr:twoCellAnchor>
  <xdr:twoCellAnchor>
    <xdr:from>
      <xdr:col>6</xdr:col>
      <xdr:colOff>485775</xdr:colOff>
      <xdr:row>1</xdr:row>
      <xdr:rowOff>76200</xdr:rowOff>
    </xdr:from>
    <xdr:to>
      <xdr:col>11</xdr:col>
      <xdr:colOff>371475</xdr:colOff>
      <xdr:row>4</xdr:row>
      <xdr:rowOff>19050</xdr:rowOff>
    </xdr:to>
    <xdr:sp macro="" textlink="">
      <xdr:nvSpPr>
        <xdr:cNvPr id="4" name="TextBox 3">
          <a:extLst>
            <a:ext uri="{FF2B5EF4-FFF2-40B4-BE49-F238E27FC236}">
              <a16:creationId xmlns:a16="http://schemas.microsoft.com/office/drawing/2014/main" id="{CD6B5524-6003-4872-A812-9BADA6C6EA85}"/>
            </a:ext>
          </a:extLst>
        </xdr:cNvPr>
        <xdr:cNvSpPr txBox="1"/>
      </xdr:nvSpPr>
      <xdr:spPr>
        <a:xfrm>
          <a:off x="4143375" y="266700"/>
          <a:ext cx="2933700" cy="514350"/>
        </a:xfrm>
        <a:prstGeom prst="rect">
          <a:avLst/>
        </a:prstGeom>
        <a:solidFill>
          <a:schemeClr val="accent3">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a:solidFill>
                <a:srgbClr val="00B050"/>
              </a:solidFill>
            </a:rPr>
            <a:t>COUNT IFS</a:t>
          </a:r>
        </a:p>
      </xdr:txBody>
    </xdr:sp>
    <xdr:clientData/>
  </xdr:twoCellAnchor>
  <xdr:twoCellAnchor>
    <xdr:from>
      <xdr:col>6</xdr:col>
      <xdr:colOff>495300</xdr:colOff>
      <xdr:row>5</xdr:row>
      <xdr:rowOff>28575</xdr:rowOff>
    </xdr:from>
    <xdr:to>
      <xdr:col>11</xdr:col>
      <xdr:colOff>390525</xdr:colOff>
      <xdr:row>11</xdr:row>
      <xdr:rowOff>104775</xdr:rowOff>
    </xdr:to>
    <xdr:sp macro="" textlink="">
      <xdr:nvSpPr>
        <xdr:cNvPr id="5" name="TextBox 4">
          <a:extLst>
            <a:ext uri="{FF2B5EF4-FFF2-40B4-BE49-F238E27FC236}">
              <a16:creationId xmlns:a16="http://schemas.microsoft.com/office/drawing/2014/main" id="{4A0075EE-CD94-9320-8990-F0A516FE9AC7}"/>
            </a:ext>
          </a:extLst>
        </xdr:cNvPr>
        <xdr:cNvSpPr txBox="1"/>
      </xdr:nvSpPr>
      <xdr:spPr>
        <a:xfrm>
          <a:off x="4152900" y="981075"/>
          <a:ext cx="2943225" cy="1219200"/>
        </a:xfrm>
        <a:prstGeom prst="rect">
          <a:avLst/>
        </a:prstGeom>
        <a:solidFill>
          <a:schemeClr val="accent3">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1" i="0" baseline="0">
              <a:solidFill>
                <a:sysClr val="windowText" lastClr="000000"/>
              </a:solidFill>
              <a:effectLst/>
              <a:latin typeface="+mn-lt"/>
              <a:ea typeface="+mn-ea"/>
              <a:cs typeface="+mn-cs"/>
            </a:rPr>
            <a:t>COUNTIFS</a:t>
          </a:r>
          <a:r>
            <a:rPr lang="en-US" sz="1100" b="0" i="0" baseline="0">
              <a:solidFill>
                <a:sysClr val="windowText" lastClr="000000"/>
              </a:solidFill>
              <a:effectLst/>
              <a:latin typeface="+mn-lt"/>
              <a:ea typeface="+mn-ea"/>
              <a:cs typeface="+mn-cs"/>
            </a:rPr>
            <a:t> is the same as SUMIF, but it lets you use multiple criteria. So in this example, you can look for Fruit and Type, instead of just by Fruit. Select cell H64 and type</a:t>
          </a:r>
        </a:p>
        <a:p>
          <a:pPr marL="0" marR="0" lvl="0" indent="0" defTabSz="914400" eaLnBrk="1" fontAlgn="auto" latinLnBrk="0" hangingPunct="1">
            <a:lnSpc>
              <a:spcPct val="100000"/>
            </a:lnSpc>
            <a:spcBef>
              <a:spcPts val="0"/>
            </a:spcBef>
            <a:spcAft>
              <a:spcPts val="0"/>
            </a:spcAft>
            <a:buClrTx/>
            <a:buSzTx/>
            <a:buFontTx/>
            <a:buNone/>
            <a:tabLst/>
            <a:defRPr/>
          </a:pPr>
          <a:r>
            <a:rPr lang="en-US" sz="1200" b="0" i="0" baseline="0">
              <a:solidFill>
                <a:schemeClr val="accent1">
                  <a:lumMod val="75000"/>
                </a:schemeClr>
              </a:solidFill>
              <a:effectLst/>
              <a:latin typeface="+mn-lt"/>
              <a:ea typeface="+mn-ea"/>
              <a:cs typeface="+mn-cs"/>
            </a:rPr>
            <a:t> =COUNTIFS(F50:F61,F64,G50:G61,G64). </a:t>
          </a:r>
          <a:r>
            <a:rPr lang="en-US" sz="1100" b="0" i="0" baseline="0">
              <a:solidFill>
                <a:sysClr val="windowText" lastClr="000000"/>
              </a:solidFill>
              <a:effectLst/>
              <a:latin typeface="+mn-lt"/>
              <a:ea typeface="+mn-ea"/>
              <a:cs typeface="+mn-cs"/>
            </a:rPr>
            <a:t>COUNTIFS is structured like this:</a:t>
          </a:r>
          <a:endParaRPr lang="en-US" b="0">
            <a:solidFill>
              <a:sysClr val="windowText" lastClr="000000"/>
            </a:solidFill>
            <a:effectLst/>
          </a:endParaRPr>
        </a:p>
        <a:p>
          <a:endParaRPr lang="en-US" sz="1100" b="0">
            <a:solidFill>
              <a:sysClr val="windowText" lastClr="000000"/>
            </a:solidFill>
          </a:endParaRPr>
        </a:p>
      </xdr:txBody>
    </xdr:sp>
    <xdr:clientData/>
  </xdr:twoCellAnchor>
  <xdr:twoCellAnchor>
    <xdr:from>
      <xdr:col>11</xdr:col>
      <xdr:colOff>0</xdr:colOff>
      <xdr:row>16</xdr:row>
      <xdr:rowOff>142875</xdr:rowOff>
    </xdr:from>
    <xdr:to>
      <xdr:col>14</xdr:col>
      <xdr:colOff>9525</xdr:colOff>
      <xdr:row>20</xdr:row>
      <xdr:rowOff>133350</xdr:rowOff>
    </xdr:to>
    <xdr:sp macro="" textlink="">
      <xdr:nvSpPr>
        <xdr:cNvPr id="6" name="Rectangle: Rounded Corners 5">
          <a:hlinkClick xmlns:r="http://schemas.openxmlformats.org/officeDocument/2006/relationships" r:id="rId1"/>
          <a:extLst>
            <a:ext uri="{FF2B5EF4-FFF2-40B4-BE49-F238E27FC236}">
              <a16:creationId xmlns:a16="http://schemas.microsoft.com/office/drawing/2014/main" id="{D7EAE2E4-2F1F-4852-A19C-C71BF60E19D4}"/>
            </a:ext>
          </a:extLst>
        </xdr:cNvPr>
        <xdr:cNvSpPr/>
      </xdr:nvSpPr>
      <xdr:spPr>
        <a:xfrm>
          <a:off x="6705600" y="3190875"/>
          <a:ext cx="1838325" cy="752475"/>
        </a:xfrm>
        <a:prstGeom prst="round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3600">
              <a:solidFill>
                <a:schemeClr val="bg1"/>
              </a:solidFill>
              <a:latin typeface="Agency FB" panose="020B0503020202020204" pitchFamily="34" charset="0"/>
            </a:rPr>
            <a:t>NEXT</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390525</xdr:colOff>
      <xdr:row>2</xdr:row>
      <xdr:rowOff>85725</xdr:rowOff>
    </xdr:to>
    <xdr:sp macro="" textlink="">
      <xdr:nvSpPr>
        <xdr:cNvPr id="2" name="TextBox 1">
          <a:extLst>
            <a:ext uri="{FF2B5EF4-FFF2-40B4-BE49-F238E27FC236}">
              <a16:creationId xmlns:a16="http://schemas.microsoft.com/office/drawing/2014/main" id="{63D009ED-5026-E308-DC65-93957FC27522}"/>
            </a:ext>
          </a:extLst>
        </xdr:cNvPr>
        <xdr:cNvSpPr txBox="1"/>
      </xdr:nvSpPr>
      <xdr:spPr>
        <a:xfrm>
          <a:off x="0" y="0"/>
          <a:ext cx="2828925" cy="466725"/>
        </a:xfrm>
        <a:prstGeom prst="rect">
          <a:avLst/>
        </a:prstGeom>
        <a:solidFill>
          <a:srgbClr val="00B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a:solidFill>
                <a:schemeClr val="bg1"/>
              </a:solidFill>
              <a:latin typeface="Arial" panose="020B0604020202020204" pitchFamily="34" charset="0"/>
              <a:cs typeface="Arial" panose="020B0604020202020204" pitchFamily="34" charset="0"/>
            </a:rPr>
            <a:t>VLOOK</a:t>
          </a:r>
          <a:r>
            <a:rPr lang="en-US" sz="2400" baseline="0">
              <a:solidFill>
                <a:schemeClr val="bg1"/>
              </a:solidFill>
              <a:latin typeface="Arial" panose="020B0604020202020204" pitchFamily="34" charset="0"/>
              <a:cs typeface="Arial" panose="020B0604020202020204" pitchFamily="34" charset="0"/>
            </a:rPr>
            <a:t> UP</a:t>
          </a:r>
          <a:endParaRPr lang="en-US" sz="2400">
            <a:solidFill>
              <a:schemeClr val="bg1"/>
            </a:solidFill>
            <a:latin typeface="Arial" panose="020B0604020202020204" pitchFamily="34" charset="0"/>
            <a:cs typeface="Arial" panose="020B0604020202020204" pitchFamily="34" charset="0"/>
          </a:endParaRPr>
        </a:p>
      </xdr:txBody>
    </xdr:sp>
    <xdr:clientData/>
  </xdr:twoCellAnchor>
  <xdr:twoCellAnchor>
    <xdr:from>
      <xdr:col>8</xdr:col>
      <xdr:colOff>228600</xdr:colOff>
      <xdr:row>0</xdr:row>
      <xdr:rowOff>0</xdr:rowOff>
    </xdr:from>
    <xdr:to>
      <xdr:col>11</xdr:col>
      <xdr:colOff>95250</xdr:colOff>
      <xdr:row>4</xdr:row>
      <xdr:rowOff>9525</xdr:rowOff>
    </xdr:to>
    <xdr:sp macro="" textlink="">
      <xdr:nvSpPr>
        <xdr:cNvPr id="3" name="Arrow: Right 2">
          <a:hlinkClick xmlns:r="http://schemas.openxmlformats.org/officeDocument/2006/relationships" r:id="rId1"/>
          <a:extLst>
            <a:ext uri="{FF2B5EF4-FFF2-40B4-BE49-F238E27FC236}">
              <a16:creationId xmlns:a16="http://schemas.microsoft.com/office/drawing/2014/main" id="{4619B268-3CF0-8B1D-5AB3-CAE2752EE9AA}"/>
            </a:ext>
          </a:extLst>
        </xdr:cNvPr>
        <xdr:cNvSpPr/>
      </xdr:nvSpPr>
      <xdr:spPr>
        <a:xfrm>
          <a:off x="5105400" y="0"/>
          <a:ext cx="1695450" cy="771525"/>
        </a:xfrm>
        <a:prstGeom prst="rightArrow">
          <a:avLst/>
        </a:prstGeom>
        <a:solidFill>
          <a:srgbClr val="00B050"/>
        </a:solidFill>
        <a:ln>
          <a:solidFill>
            <a:schemeClr val="bg1"/>
          </a:solidFill>
        </a:ln>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3200" b="0" cap="none" spc="0">
              <a:ln w="0"/>
              <a:solidFill>
                <a:schemeClr val="bg1"/>
              </a:solidFill>
              <a:effectLst>
                <a:outerShdw blurRad="38100" dist="19050" dir="2700000" algn="tl" rotWithShape="0">
                  <a:schemeClr val="dk1">
                    <a:alpha val="40000"/>
                  </a:schemeClr>
                </a:outerShdw>
              </a:effectLst>
              <a:latin typeface="Arial" panose="020B0604020202020204" pitchFamily="34" charset="0"/>
              <a:cs typeface="Arial" panose="020B0604020202020204" pitchFamily="34" charset="0"/>
            </a:rPr>
            <a:t>NEXT</a:t>
          </a:r>
        </a:p>
      </xdr:txBody>
    </xdr:sp>
    <xdr:clientData/>
  </xdr:twoCellAnchor>
  <xdr:twoCellAnchor>
    <xdr:from>
      <xdr:col>0</xdr:col>
      <xdr:colOff>0</xdr:colOff>
      <xdr:row>3</xdr:row>
      <xdr:rowOff>133350</xdr:rowOff>
    </xdr:from>
    <xdr:to>
      <xdr:col>4</xdr:col>
      <xdr:colOff>390525</xdr:colOff>
      <xdr:row>9</xdr:row>
      <xdr:rowOff>152400</xdr:rowOff>
    </xdr:to>
    <xdr:sp macro="" textlink="">
      <xdr:nvSpPr>
        <xdr:cNvPr id="5" name="TextBox 4">
          <a:extLst>
            <a:ext uri="{FF2B5EF4-FFF2-40B4-BE49-F238E27FC236}">
              <a16:creationId xmlns:a16="http://schemas.microsoft.com/office/drawing/2014/main" id="{9C9137E1-A2A9-57E8-20F6-27DDAA713D6D}"/>
            </a:ext>
          </a:extLst>
        </xdr:cNvPr>
        <xdr:cNvSpPr txBox="1"/>
      </xdr:nvSpPr>
      <xdr:spPr>
        <a:xfrm>
          <a:off x="0" y="704850"/>
          <a:ext cx="2828925" cy="1162050"/>
        </a:xfrm>
        <a:prstGeom prst="rect">
          <a:avLst/>
        </a:prstGeom>
        <a:solidFill>
          <a:srgbClr val="00B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chemeClr val="tx1"/>
              </a:solidFill>
            </a:rPr>
            <a:t>VLOOK UP </a:t>
          </a:r>
          <a:r>
            <a:rPr lang="en-US" sz="1400" b="0">
              <a:solidFill>
                <a:schemeClr val="tx1"/>
              </a:solidFill>
            </a:rPr>
            <a:t>lets you look up a value in</a:t>
          </a:r>
          <a:r>
            <a:rPr lang="en-US" sz="1400" b="0" baseline="0">
              <a:solidFill>
                <a:schemeClr val="tx1"/>
              </a:solidFill>
            </a:rPr>
            <a:t> a column on the left, then return information in other column to the right if it match</a:t>
          </a:r>
          <a:endParaRPr lang="en-US" sz="1400" b="0">
            <a:solidFill>
              <a:schemeClr val="tx1"/>
            </a:solidFill>
          </a:endParaRPr>
        </a:p>
      </xdr:txBody>
    </xdr:sp>
    <xdr:clientData/>
  </xdr:twoCellAnchor>
  <xdr:twoCellAnchor>
    <xdr:from>
      <xdr:col>5</xdr:col>
      <xdr:colOff>209549</xdr:colOff>
      <xdr:row>4</xdr:row>
      <xdr:rowOff>57149</xdr:rowOff>
    </xdr:from>
    <xdr:to>
      <xdr:col>13</xdr:col>
      <xdr:colOff>485774</xdr:colOff>
      <xdr:row>15</xdr:row>
      <xdr:rowOff>76200</xdr:rowOff>
    </xdr:to>
    <xdr:sp macro="" textlink="">
      <xdr:nvSpPr>
        <xdr:cNvPr id="6" name="TextBox 5">
          <a:extLst>
            <a:ext uri="{FF2B5EF4-FFF2-40B4-BE49-F238E27FC236}">
              <a16:creationId xmlns:a16="http://schemas.microsoft.com/office/drawing/2014/main" id="{0A5BA3A8-BB1C-C1A7-92B7-B2912216D1F5}"/>
            </a:ext>
          </a:extLst>
        </xdr:cNvPr>
        <xdr:cNvSpPr txBox="1"/>
      </xdr:nvSpPr>
      <xdr:spPr>
        <a:xfrm>
          <a:off x="3257549" y="819149"/>
          <a:ext cx="5153025" cy="2114551"/>
        </a:xfrm>
        <a:prstGeom prst="rect">
          <a:avLst/>
        </a:prstGeom>
        <a:solidFill>
          <a:schemeClr val="accent6">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fontAlgn="base"/>
          <a:r>
            <a:rPr lang="en-US" sz="2000" b="0" i="0">
              <a:solidFill>
                <a:schemeClr val="dk1"/>
              </a:solidFill>
              <a:effectLst/>
              <a:latin typeface="+mn-lt"/>
              <a:ea typeface="+mn-ea"/>
              <a:cs typeface="+mn-cs"/>
            </a:rPr>
            <a:t>Syntax </a:t>
          </a:r>
        </a:p>
        <a:p>
          <a:pPr fontAlgn="base"/>
          <a:r>
            <a:rPr lang="en-US" sz="1100" b="0" i="0">
              <a:solidFill>
                <a:schemeClr val="dk1"/>
              </a:solidFill>
              <a:effectLst/>
              <a:latin typeface="+mn-lt"/>
              <a:ea typeface="+mn-ea"/>
              <a:cs typeface="+mn-cs"/>
            </a:rPr>
            <a:t>=VLOOKUP (lookup_value, table_array, column_index_num, [range_lookup])</a:t>
          </a:r>
        </a:p>
        <a:p>
          <a:pPr fontAlgn="base"/>
          <a:endParaRPr lang="en-US" sz="1100" b="0" i="0">
            <a:solidFill>
              <a:schemeClr val="dk1"/>
            </a:solidFill>
            <a:effectLst/>
            <a:latin typeface="+mn-lt"/>
            <a:ea typeface="+mn-ea"/>
            <a:cs typeface="+mn-cs"/>
          </a:endParaRPr>
        </a:p>
        <a:p>
          <a:pPr fontAlgn="base"/>
          <a:r>
            <a:rPr lang="en-US" sz="2000" b="0" i="0">
              <a:solidFill>
                <a:schemeClr val="dk1"/>
              </a:solidFill>
              <a:effectLst/>
              <a:latin typeface="+mn-lt"/>
              <a:ea typeface="+mn-ea"/>
              <a:cs typeface="+mn-cs"/>
            </a:rPr>
            <a:t>Argument</a:t>
          </a:r>
          <a:r>
            <a:rPr lang="en-US" sz="1100" b="0" i="0">
              <a:solidFill>
                <a:schemeClr val="dk1"/>
              </a:solidFill>
              <a:effectLst/>
              <a:latin typeface="+mn-lt"/>
              <a:ea typeface="+mn-ea"/>
              <a:cs typeface="+mn-cs"/>
            </a:rPr>
            <a:t>s </a:t>
          </a:r>
        </a:p>
        <a:p>
          <a:pPr fontAlgn="base"/>
          <a:endParaRPr lang="en-US" sz="1100" b="0" i="0">
            <a:solidFill>
              <a:schemeClr val="dk1"/>
            </a:solidFill>
            <a:effectLst/>
            <a:latin typeface="+mn-lt"/>
            <a:ea typeface="+mn-ea"/>
            <a:cs typeface="+mn-cs"/>
          </a:endParaRPr>
        </a:p>
        <a:p>
          <a:pPr fontAlgn="base"/>
          <a:r>
            <a:rPr lang="en-US" sz="1100" b="0" i="1">
              <a:solidFill>
                <a:schemeClr val="accent1">
                  <a:lumMod val="75000"/>
                </a:schemeClr>
              </a:solidFill>
              <a:effectLst/>
              <a:latin typeface="+mn-lt"/>
              <a:ea typeface="+mn-ea"/>
              <a:cs typeface="+mn-cs"/>
            </a:rPr>
            <a:t>lookup_value</a:t>
          </a:r>
          <a:r>
            <a:rPr lang="en-US" sz="1100" b="0" i="0">
              <a:solidFill>
                <a:schemeClr val="accent1">
                  <a:lumMod val="75000"/>
                </a:schemeClr>
              </a:solidFill>
              <a:effectLst/>
              <a:latin typeface="+mn-lt"/>
              <a:ea typeface="+mn-ea"/>
              <a:cs typeface="+mn-cs"/>
            </a:rPr>
            <a:t> </a:t>
          </a:r>
          <a:r>
            <a:rPr lang="en-US" sz="1100" b="0" i="0">
              <a:solidFill>
                <a:schemeClr val="dk1"/>
              </a:solidFill>
              <a:effectLst/>
              <a:latin typeface="+mn-lt"/>
              <a:ea typeface="+mn-ea"/>
              <a:cs typeface="+mn-cs"/>
            </a:rPr>
            <a:t>- The value to look for in the first column of a table.</a:t>
          </a:r>
        </a:p>
        <a:p>
          <a:pPr fontAlgn="base"/>
          <a:r>
            <a:rPr lang="en-US" sz="1100" b="0" i="1">
              <a:solidFill>
                <a:schemeClr val="accent1">
                  <a:lumMod val="75000"/>
                </a:schemeClr>
              </a:solidFill>
              <a:effectLst/>
              <a:latin typeface="+mn-lt"/>
              <a:ea typeface="+mn-ea"/>
              <a:cs typeface="+mn-cs"/>
            </a:rPr>
            <a:t>table_array</a:t>
          </a:r>
          <a:r>
            <a:rPr lang="en-US" sz="1100" b="0" i="0">
              <a:solidFill>
                <a:schemeClr val="accent1">
                  <a:lumMod val="75000"/>
                </a:schemeClr>
              </a:solidFill>
              <a:effectLst/>
              <a:latin typeface="+mn-lt"/>
              <a:ea typeface="+mn-ea"/>
              <a:cs typeface="+mn-cs"/>
            </a:rPr>
            <a:t> </a:t>
          </a:r>
          <a:r>
            <a:rPr lang="en-US" sz="1100" b="0" i="0">
              <a:solidFill>
                <a:schemeClr val="dk1"/>
              </a:solidFill>
              <a:effectLst/>
              <a:latin typeface="+mn-lt"/>
              <a:ea typeface="+mn-ea"/>
              <a:cs typeface="+mn-cs"/>
            </a:rPr>
            <a:t>- The table from which to retrieve a value.</a:t>
          </a:r>
        </a:p>
        <a:p>
          <a:pPr fontAlgn="base"/>
          <a:r>
            <a:rPr lang="en-US" sz="1100" b="0" i="1">
              <a:solidFill>
                <a:schemeClr val="accent1">
                  <a:lumMod val="75000"/>
                </a:schemeClr>
              </a:solidFill>
              <a:effectLst/>
              <a:latin typeface="+mn-lt"/>
              <a:ea typeface="+mn-ea"/>
              <a:cs typeface="+mn-cs"/>
            </a:rPr>
            <a:t>column_index</a:t>
          </a:r>
          <a:r>
            <a:rPr lang="en-US" sz="1100" b="0" i="1">
              <a:solidFill>
                <a:schemeClr val="dk1"/>
              </a:solidFill>
              <a:effectLst/>
              <a:latin typeface="+mn-lt"/>
              <a:ea typeface="+mn-ea"/>
              <a:cs typeface="+mn-cs"/>
            </a:rPr>
            <a:t>_num</a:t>
          </a:r>
          <a:r>
            <a:rPr lang="en-US" sz="1100" b="0" i="0">
              <a:solidFill>
                <a:schemeClr val="dk1"/>
              </a:solidFill>
              <a:effectLst/>
              <a:latin typeface="+mn-lt"/>
              <a:ea typeface="+mn-ea"/>
              <a:cs typeface="+mn-cs"/>
            </a:rPr>
            <a:t> - The column in the table from which to retrieve a value.</a:t>
          </a:r>
        </a:p>
        <a:p>
          <a:pPr fontAlgn="base"/>
          <a:r>
            <a:rPr lang="en-US" sz="1100" b="0" i="1">
              <a:solidFill>
                <a:schemeClr val="accent1">
                  <a:lumMod val="75000"/>
                </a:schemeClr>
              </a:solidFill>
              <a:effectLst/>
              <a:latin typeface="+mn-lt"/>
              <a:ea typeface="+mn-ea"/>
              <a:cs typeface="+mn-cs"/>
            </a:rPr>
            <a:t>range_lookup</a:t>
          </a:r>
          <a:r>
            <a:rPr lang="en-US" sz="1100" b="0" i="0">
              <a:solidFill>
                <a:schemeClr val="accent1">
                  <a:lumMod val="75000"/>
                </a:schemeClr>
              </a:solidFill>
              <a:effectLst/>
              <a:latin typeface="+mn-lt"/>
              <a:ea typeface="+mn-ea"/>
              <a:cs typeface="+mn-cs"/>
            </a:rPr>
            <a:t> </a:t>
          </a:r>
          <a:r>
            <a:rPr lang="en-US" sz="1100" b="0" i="0">
              <a:solidFill>
                <a:schemeClr val="dk1"/>
              </a:solidFill>
              <a:effectLst/>
              <a:latin typeface="+mn-lt"/>
              <a:ea typeface="+mn-ea"/>
              <a:cs typeface="+mn-cs"/>
            </a:rPr>
            <a:t>- [optional] TRUE = approximate match (default). FALSE = exact match.</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163609-ADCF-422D-9E32-7EAF7E19EAC6}">
  <sheetPr>
    <pageSetUpPr fitToPage="1"/>
  </sheetPr>
  <dimension ref="B5:H21"/>
  <sheetViews>
    <sheetView showGridLines="0" zoomScaleNormal="100" workbookViewId="0">
      <selection activeCell="I17" sqref="I17"/>
    </sheetView>
  </sheetViews>
  <sheetFormatPr defaultRowHeight="15" x14ac:dyDescent="0.25"/>
  <cols>
    <col min="2" max="3" width="10.85546875" customWidth="1"/>
    <col min="6" max="6" width="8.28515625" bestFit="1" customWidth="1"/>
    <col min="7" max="7" width="11" bestFit="1" customWidth="1"/>
  </cols>
  <sheetData>
    <row r="5" spans="2:8" x14ac:dyDescent="0.25">
      <c r="B5" s="1" t="s">
        <v>0</v>
      </c>
      <c r="C5" s="2" t="s">
        <v>1</v>
      </c>
    </row>
    <row r="6" spans="2:8" x14ac:dyDescent="0.25">
      <c r="B6" s="3" t="s">
        <v>2</v>
      </c>
      <c r="C6" s="4">
        <v>50</v>
      </c>
      <c r="F6" s="1" t="s">
        <v>0</v>
      </c>
      <c r="G6" s="1" t="s">
        <v>7</v>
      </c>
      <c r="H6" s="2" t="s">
        <v>1</v>
      </c>
    </row>
    <row r="7" spans="2:8" x14ac:dyDescent="0.25">
      <c r="B7" s="3" t="s">
        <v>3</v>
      </c>
      <c r="C7" s="4">
        <v>20</v>
      </c>
      <c r="F7" s="3" t="s">
        <v>2</v>
      </c>
      <c r="G7" s="3" t="s">
        <v>8</v>
      </c>
      <c r="H7" s="4">
        <v>50</v>
      </c>
    </row>
    <row r="8" spans="2:8" x14ac:dyDescent="0.25">
      <c r="B8" s="3" t="s">
        <v>4</v>
      </c>
      <c r="C8" s="4">
        <v>60</v>
      </c>
      <c r="F8" s="3" t="s">
        <v>3</v>
      </c>
      <c r="G8" s="3" t="s">
        <v>9</v>
      </c>
      <c r="H8" s="4">
        <v>20</v>
      </c>
    </row>
    <row r="9" spans="2:8" x14ac:dyDescent="0.25">
      <c r="B9" s="3" t="s">
        <v>5</v>
      </c>
      <c r="C9" s="4">
        <v>40</v>
      </c>
      <c r="F9" s="3" t="s">
        <v>4</v>
      </c>
      <c r="G9" s="3" t="s">
        <v>10</v>
      </c>
      <c r="H9" s="4">
        <v>60</v>
      </c>
    </row>
    <row r="10" spans="2:8" x14ac:dyDescent="0.25">
      <c r="B10" s="3" t="s">
        <v>2</v>
      </c>
      <c r="C10" s="4">
        <v>50</v>
      </c>
      <c r="F10" s="3" t="s">
        <v>5</v>
      </c>
      <c r="G10" s="3" t="s">
        <v>11</v>
      </c>
      <c r="H10" s="4">
        <v>40</v>
      </c>
    </row>
    <row r="11" spans="2:8" x14ac:dyDescent="0.25">
      <c r="B11" s="3" t="s">
        <v>3</v>
      </c>
      <c r="C11" s="4">
        <v>20</v>
      </c>
      <c r="F11" s="3" t="s">
        <v>2</v>
      </c>
      <c r="G11" s="3" t="s">
        <v>12</v>
      </c>
      <c r="H11" s="4">
        <v>50</v>
      </c>
    </row>
    <row r="12" spans="2:8" x14ac:dyDescent="0.25">
      <c r="B12" s="3" t="s">
        <v>4</v>
      </c>
      <c r="C12" s="4">
        <v>60</v>
      </c>
      <c r="F12" s="3" t="s">
        <v>3</v>
      </c>
      <c r="G12" s="3" t="s">
        <v>13</v>
      </c>
      <c r="H12" s="4">
        <v>20</v>
      </c>
    </row>
    <row r="13" spans="2:8" x14ac:dyDescent="0.25">
      <c r="B13" s="3" t="s">
        <v>5</v>
      </c>
      <c r="C13" s="4">
        <v>40</v>
      </c>
      <c r="F13" s="3" t="s">
        <v>4</v>
      </c>
      <c r="G13" s="3" t="s">
        <v>14</v>
      </c>
      <c r="H13" s="4">
        <v>60</v>
      </c>
    </row>
    <row r="14" spans="2:8" x14ac:dyDescent="0.25">
      <c r="B14" s="3" t="s">
        <v>2</v>
      </c>
      <c r="C14" s="4">
        <v>50</v>
      </c>
      <c r="F14" s="3" t="s">
        <v>5</v>
      </c>
      <c r="G14" s="3" t="s">
        <v>15</v>
      </c>
      <c r="H14" s="4">
        <v>40</v>
      </c>
    </row>
    <row r="15" spans="2:8" x14ac:dyDescent="0.25">
      <c r="B15" s="3" t="s">
        <v>3</v>
      </c>
      <c r="C15" s="4">
        <v>20</v>
      </c>
      <c r="F15" s="3" t="s">
        <v>2</v>
      </c>
      <c r="G15" s="3" t="s">
        <v>12</v>
      </c>
      <c r="H15" s="4">
        <v>50</v>
      </c>
    </row>
    <row r="16" spans="2:8" x14ac:dyDescent="0.25">
      <c r="B16" s="3" t="s">
        <v>4</v>
      </c>
      <c r="C16" s="4">
        <v>60</v>
      </c>
      <c r="F16" s="3" t="s">
        <v>3</v>
      </c>
      <c r="G16" s="3" t="s">
        <v>13</v>
      </c>
      <c r="H16" s="4">
        <v>20</v>
      </c>
    </row>
    <row r="17" spans="2:8" x14ac:dyDescent="0.25">
      <c r="B17" s="3" t="s">
        <v>5</v>
      </c>
      <c r="C17" s="4">
        <v>40</v>
      </c>
      <c r="F17" s="3" t="s">
        <v>4</v>
      </c>
      <c r="G17" s="3" t="s">
        <v>10</v>
      </c>
      <c r="H17" s="4">
        <v>60</v>
      </c>
    </row>
    <row r="18" spans="2:8" x14ac:dyDescent="0.25">
      <c r="F18" s="3" t="s">
        <v>5</v>
      </c>
      <c r="G18" s="3" t="s">
        <v>15</v>
      </c>
      <c r="H18" s="4">
        <v>40</v>
      </c>
    </row>
    <row r="19" spans="2:8" x14ac:dyDescent="0.25">
      <c r="B19" s="8" t="s">
        <v>0</v>
      </c>
      <c r="C19" s="6" t="s">
        <v>6</v>
      </c>
    </row>
    <row r="20" spans="2:8" x14ac:dyDescent="0.25">
      <c r="B20" s="7" t="s">
        <v>5</v>
      </c>
      <c r="C20" s="7">
        <f>SUMIF(B6:B17,B20,C6:C17)</f>
        <v>120</v>
      </c>
      <c r="F20" s="5" t="s">
        <v>0</v>
      </c>
      <c r="G20" s="5" t="s">
        <v>7</v>
      </c>
      <c r="H20" s="6" t="s">
        <v>16</v>
      </c>
    </row>
    <row r="21" spans="2:8" x14ac:dyDescent="0.25">
      <c r="F21" s="7" t="s">
        <v>3</v>
      </c>
      <c r="G21" s="7" t="s">
        <v>13</v>
      </c>
      <c r="H21" s="7">
        <f>SUMIFS(H7:H18,F7:F18,F21,G7:G18,G21)</f>
        <v>40</v>
      </c>
    </row>
  </sheetData>
  <dataValidations count="3">
    <dataValidation type="list" allowBlank="1" showInputMessage="1" showErrorMessage="1" promptTitle="Drop down list" sqref="B20" xr:uid="{90E5BBDD-833D-4C14-8987-6751E33D33CD}">
      <formula1>$B$6:$B$17</formula1>
    </dataValidation>
    <dataValidation type="list" allowBlank="1" showInputMessage="1" showErrorMessage="1" sqref="F21" xr:uid="{8CE48CD5-B615-42EC-B599-95E452371B32}">
      <formula1>$F$7:$F$18</formula1>
    </dataValidation>
    <dataValidation type="list" allowBlank="1" showInputMessage="1" showErrorMessage="1" sqref="G21" xr:uid="{4F3215ED-EBA9-4A9E-8C3B-25C6AEE5EF67}">
      <formula1>$G$7:$G$18</formula1>
    </dataValidation>
  </dataValidations>
  <pageMargins left="0.7" right="0.7" top="0.75" bottom="0.75" header="0.3" footer="0.3"/>
  <pageSetup fitToWidth="0" orientation="portrait" r:id="rId1"/>
  <drawing r:id="rId2"/>
  <picture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1FFC93-ACBD-40A3-AC9D-E51EAF478346}">
  <dimension ref="B9:K28"/>
  <sheetViews>
    <sheetView showGridLines="0" workbookViewId="0">
      <selection activeCell="N11" sqref="N11"/>
    </sheetView>
  </sheetViews>
  <sheetFormatPr defaultRowHeight="15" x14ac:dyDescent="0.25"/>
  <sheetData>
    <row r="9" spans="2:10" x14ac:dyDescent="0.25">
      <c r="B9" s="1" t="s">
        <v>0</v>
      </c>
      <c r="C9" s="2" t="s">
        <v>1</v>
      </c>
    </row>
    <row r="10" spans="2:10" x14ac:dyDescent="0.25">
      <c r="B10" s="3" t="s">
        <v>2</v>
      </c>
      <c r="C10" s="4">
        <v>50</v>
      </c>
    </row>
    <row r="11" spans="2:10" x14ac:dyDescent="0.25">
      <c r="B11" s="3" t="s">
        <v>3</v>
      </c>
      <c r="C11" s="4">
        <v>20</v>
      </c>
    </row>
    <row r="12" spans="2:10" x14ac:dyDescent="0.25">
      <c r="B12" s="3" t="s">
        <v>4</v>
      </c>
      <c r="C12" s="4">
        <v>60</v>
      </c>
    </row>
    <row r="13" spans="2:10" x14ac:dyDescent="0.25">
      <c r="B13" s="3" t="s">
        <v>2</v>
      </c>
      <c r="C13" s="4">
        <v>40</v>
      </c>
      <c r="H13" s="1" t="s">
        <v>0</v>
      </c>
      <c r="I13" s="1" t="s">
        <v>7</v>
      </c>
      <c r="J13" s="2" t="s">
        <v>1</v>
      </c>
    </row>
    <row r="14" spans="2:10" x14ac:dyDescent="0.25">
      <c r="B14" s="3" t="s">
        <v>2</v>
      </c>
      <c r="C14" s="4">
        <v>50</v>
      </c>
      <c r="H14" s="3" t="s">
        <v>2</v>
      </c>
      <c r="I14" s="3" t="s">
        <v>8</v>
      </c>
      <c r="J14" s="4">
        <v>50</v>
      </c>
    </row>
    <row r="15" spans="2:10" x14ac:dyDescent="0.25">
      <c r="B15" s="3" t="s">
        <v>3</v>
      </c>
      <c r="C15" s="4">
        <v>20</v>
      </c>
      <c r="H15" s="3" t="s">
        <v>3</v>
      </c>
      <c r="I15" s="3" t="s">
        <v>9</v>
      </c>
      <c r="J15" s="4">
        <v>20</v>
      </c>
    </row>
    <row r="16" spans="2:10" x14ac:dyDescent="0.25">
      <c r="B16" s="3" t="s">
        <v>4</v>
      </c>
      <c r="C16" s="4">
        <v>60</v>
      </c>
      <c r="H16" s="3" t="s">
        <v>4</v>
      </c>
      <c r="I16" s="3" t="s">
        <v>10</v>
      </c>
      <c r="J16" s="4">
        <v>60</v>
      </c>
    </row>
    <row r="17" spans="2:11" x14ac:dyDescent="0.25">
      <c r="B17" s="3" t="s">
        <v>5</v>
      </c>
      <c r="C17" s="4">
        <v>40</v>
      </c>
      <c r="H17" s="3" t="s">
        <v>5</v>
      </c>
      <c r="I17" s="3" t="s">
        <v>11</v>
      </c>
      <c r="J17" s="4">
        <v>40</v>
      </c>
    </row>
    <row r="18" spans="2:11" x14ac:dyDescent="0.25">
      <c r="B18" s="3" t="s">
        <v>2</v>
      </c>
      <c r="C18" s="4">
        <v>50</v>
      </c>
      <c r="H18" s="3" t="s">
        <v>2</v>
      </c>
      <c r="I18" s="3" t="s">
        <v>12</v>
      </c>
      <c r="J18" s="4">
        <v>50</v>
      </c>
    </row>
    <row r="19" spans="2:11" x14ac:dyDescent="0.25">
      <c r="B19" s="3" t="s">
        <v>3</v>
      </c>
      <c r="C19" s="4">
        <v>20</v>
      </c>
      <c r="H19" s="3" t="s">
        <v>3</v>
      </c>
      <c r="I19" s="3" t="s">
        <v>13</v>
      </c>
      <c r="J19" s="4">
        <v>20</v>
      </c>
    </row>
    <row r="20" spans="2:11" x14ac:dyDescent="0.25">
      <c r="B20" s="3" t="s">
        <v>4</v>
      </c>
      <c r="C20" s="4">
        <v>60</v>
      </c>
      <c r="H20" s="3" t="s">
        <v>4</v>
      </c>
      <c r="I20" s="3" t="s">
        <v>14</v>
      </c>
      <c r="J20" s="4">
        <v>60</v>
      </c>
    </row>
    <row r="21" spans="2:11" x14ac:dyDescent="0.25">
      <c r="B21" s="3" t="s">
        <v>5</v>
      </c>
      <c r="C21" s="4">
        <v>40</v>
      </c>
      <c r="H21" s="3" t="s">
        <v>5</v>
      </c>
      <c r="I21" s="3" t="s">
        <v>15</v>
      </c>
      <c r="J21" s="4">
        <v>40</v>
      </c>
    </row>
    <row r="22" spans="2:11" x14ac:dyDescent="0.25">
      <c r="H22" s="3" t="s">
        <v>2</v>
      </c>
      <c r="I22" s="3" t="s">
        <v>12</v>
      </c>
      <c r="J22" s="4">
        <v>50</v>
      </c>
    </row>
    <row r="23" spans="2:11" x14ac:dyDescent="0.25">
      <c r="B23" s="9" t="s">
        <v>17</v>
      </c>
      <c r="C23" s="9" t="s">
        <v>18</v>
      </c>
      <c r="H23" s="3" t="s">
        <v>3</v>
      </c>
      <c r="I23" s="3" t="s">
        <v>13</v>
      </c>
      <c r="J23" s="4">
        <v>20</v>
      </c>
    </row>
    <row r="24" spans="2:11" x14ac:dyDescent="0.25">
      <c r="B24" s="10" t="s">
        <v>2</v>
      </c>
      <c r="C24" s="10">
        <f>COUNTIF(B10:B21,B24)</f>
        <v>4</v>
      </c>
      <c r="H24" s="3" t="s">
        <v>4</v>
      </c>
      <c r="I24" s="3" t="s">
        <v>10</v>
      </c>
      <c r="J24" s="4">
        <v>60</v>
      </c>
    </row>
    <row r="25" spans="2:11" x14ac:dyDescent="0.25">
      <c r="H25" s="3" t="s">
        <v>3</v>
      </c>
      <c r="I25" s="3" t="s">
        <v>9</v>
      </c>
      <c r="J25" s="4">
        <v>40</v>
      </c>
    </row>
    <row r="27" spans="2:11" ht="15.75" x14ac:dyDescent="0.25">
      <c r="H27" s="11" t="s">
        <v>17</v>
      </c>
      <c r="I27" s="11" t="s">
        <v>19</v>
      </c>
      <c r="J27" s="19" t="s">
        <v>20</v>
      </c>
      <c r="K27" s="19"/>
    </row>
    <row r="28" spans="2:11" x14ac:dyDescent="0.25">
      <c r="H28" s="10" t="s">
        <v>3</v>
      </c>
      <c r="I28" s="10" t="s">
        <v>9</v>
      </c>
      <c r="J28" s="20">
        <f>COUNTIFS(H14:H25,H28,I14:I25,I28)</f>
        <v>2</v>
      </c>
      <c r="K28" s="20"/>
    </row>
  </sheetData>
  <mergeCells count="2">
    <mergeCell ref="J27:K27"/>
    <mergeCell ref="J28:K28"/>
  </mergeCells>
  <dataValidations count="3">
    <dataValidation type="list" allowBlank="1" showInputMessage="1" showErrorMessage="1" sqref="B24" xr:uid="{CB908204-D22E-4477-A52F-EFF4457954FD}">
      <formula1>$B$10:$B$21</formula1>
    </dataValidation>
    <dataValidation type="list" allowBlank="1" showInputMessage="1" showErrorMessage="1" sqref="H28" xr:uid="{A876E9F1-E93D-4D8B-9291-433F3888FBCA}">
      <formula1>$H$14:$H$25</formula1>
    </dataValidation>
    <dataValidation type="list" allowBlank="1" showInputMessage="1" showErrorMessage="1" sqref="I28" xr:uid="{FAE2AB67-4EE0-4C5C-9D49-0C96C2D7CBC0}">
      <formula1>$I$14:$I$25</formula1>
    </dataValidation>
  </dataValidations>
  <pageMargins left="0.7" right="0.7" top="0.75" bottom="0.75" header="0.3" footer="0.3"/>
  <pageSetup orientation="portrait" r:id="rId1"/>
  <drawing r:id="rId2"/>
  <picture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808923-612B-43D4-8957-0810DD83080F}">
  <sheetPr>
    <pageSetUpPr fitToPage="1"/>
  </sheetPr>
  <dimension ref="A12:H28"/>
  <sheetViews>
    <sheetView showGridLines="0" showRowColHeaders="0" tabSelected="1" zoomScaleNormal="100" workbookViewId="0">
      <selection activeCell="G18" sqref="G18"/>
    </sheetView>
  </sheetViews>
  <sheetFormatPr defaultRowHeight="15" x14ac:dyDescent="0.25"/>
  <cols>
    <col min="2" max="2" width="10.5703125" customWidth="1"/>
  </cols>
  <sheetData>
    <row r="12" spans="1:5" x14ac:dyDescent="0.25">
      <c r="A12" s="12" t="s">
        <v>0</v>
      </c>
      <c r="B12" s="13" t="s">
        <v>1</v>
      </c>
      <c r="C12" s="14"/>
      <c r="D12" s="15" t="s">
        <v>21</v>
      </c>
      <c r="E12" s="13" t="s">
        <v>1</v>
      </c>
    </row>
    <row r="13" spans="1:5" x14ac:dyDescent="0.25">
      <c r="A13" s="3" t="s">
        <v>2</v>
      </c>
      <c r="B13" s="4">
        <v>50</v>
      </c>
      <c r="C13" s="16"/>
      <c r="D13" s="17" t="s">
        <v>22</v>
      </c>
      <c r="E13" s="4">
        <v>50</v>
      </c>
    </row>
    <row r="14" spans="1:5" x14ac:dyDescent="0.25">
      <c r="A14" s="3" t="s">
        <v>3</v>
      </c>
      <c r="B14" s="4">
        <v>20</v>
      </c>
      <c r="C14" s="16"/>
      <c r="D14" s="17" t="s">
        <v>23</v>
      </c>
      <c r="E14" s="4">
        <v>30</v>
      </c>
    </row>
    <row r="15" spans="1:5" x14ac:dyDescent="0.25">
      <c r="A15" s="3" t="s">
        <v>4</v>
      </c>
      <c r="B15" s="4">
        <v>60</v>
      </c>
      <c r="C15" s="16"/>
      <c r="D15" s="17" t="s">
        <v>22</v>
      </c>
      <c r="E15" s="4">
        <v>10</v>
      </c>
    </row>
    <row r="16" spans="1:5" x14ac:dyDescent="0.25">
      <c r="A16" s="3" t="s">
        <v>5</v>
      </c>
      <c r="B16" s="4">
        <v>40</v>
      </c>
      <c r="C16" s="16"/>
      <c r="D16" s="17" t="s">
        <v>24</v>
      </c>
      <c r="E16" s="4">
        <v>50</v>
      </c>
    </row>
    <row r="17" spans="1:8" x14ac:dyDescent="0.25">
      <c r="A17" s="3" t="s">
        <v>2</v>
      </c>
      <c r="B17" s="4">
        <v>45</v>
      </c>
      <c r="D17" s="17" t="s">
        <v>22</v>
      </c>
      <c r="E17" s="4">
        <v>30</v>
      </c>
    </row>
    <row r="18" spans="1:8" x14ac:dyDescent="0.25">
      <c r="A18" s="3" t="s">
        <v>3</v>
      </c>
      <c r="B18" s="4">
        <v>46</v>
      </c>
      <c r="D18" s="17" t="s">
        <v>23</v>
      </c>
      <c r="E18" s="4">
        <v>28</v>
      </c>
    </row>
    <row r="19" spans="1:8" x14ac:dyDescent="0.25">
      <c r="A19" s="3" t="s">
        <v>4</v>
      </c>
      <c r="B19" s="4">
        <v>47</v>
      </c>
      <c r="D19" s="17" t="s">
        <v>22</v>
      </c>
      <c r="E19" s="4">
        <v>26</v>
      </c>
    </row>
    <row r="20" spans="1:8" x14ac:dyDescent="0.25">
      <c r="A20" s="3" t="s">
        <v>5</v>
      </c>
      <c r="B20" s="4">
        <v>48</v>
      </c>
      <c r="D20" s="17" t="s">
        <v>24</v>
      </c>
      <c r="E20" s="4">
        <v>24</v>
      </c>
    </row>
    <row r="21" spans="1:8" x14ac:dyDescent="0.25">
      <c r="A21" s="3" t="s">
        <v>2</v>
      </c>
      <c r="B21" s="4">
        <v>49</v>
      </c>
      <c r="D21" s="17" t="s">
        <v>22</v>
      </c>
      <c r="E21" s="4">
        <v>22</v>
      </c>
    </row>
    <row r="22" spans="1:8" x14ac:dyDescent="0.25">
      <c r="A22" s="3" t="s">
        <v>3</v>
      </c>
      <c r="B22" s="4">
        <v>50</v>
      </c>
      <c r="D22" s="17" t="s">
        <v>23</v>
      </c>
      <c r="E22" s="4">
        <v>20</v>
      </c>
    </row>
    <row r="23" spans="1:8" x14ac:dyDescent="0.25">
      <c r="A23" s="3" t="s">
        <v>4</v>
      </c>
      <c r="B23" s="4">
        <v>51</v>
      </c>
      <c r="D23" s="17" t="s">
        <v>22</v>
      </c>
      <c r="E23" s="4">
        <v>18</v>
      </c>
    </row>
    <row r="24" spans="1:8" x14ac:dyDescent="0.25">
      <c r="A24" s="3" t="s">
        <v>5</v>
      </c>
      <c r="B24" s="4">
        <v>52</v>
      </c>
      <c r="D24" s="17" t="s">
        <v>24</v>
      </c>
      <c r="E24" s="4">
        <v>16</v>
      </c>
    </row>
    <row r="25" spans="1:8" x14ac:dyDescent="0.25">
      <c r="A25" s="3" t="s">
        <v>2</v>
      </c>
      <c r="B25" s="4">
        <v>53</v>
      </c>
      <c r="D25" s="17" t="s">
        <v>22</v>
      </c>
      <c r="E25" s="4">
        <v>14</v>
      </c>
    </row>
    <row r="27" spans="1:8" x14ac:dyDescent="0.25">
      <c r="A27" s="5" t="s">
        <v>0</v>
      </c>
      <c r="B27" s="7" t="s">
        <v>25</v>
      </c>
      <c r="D27" s="20" t="s">
        <v>26</v>
      </c>
      <c r="E27" s="20"/>
      <c r="F27" s="6" t="s">
        <v>22</v>
      </c>
      <c r="G27" s="20">
        <f>VLOOKUP(F27,D13:E25,2,"FALSE")</f>
        <v>50</v>
      </c>
      <c r="H27" s="20"/>
    </row>
    <row r="28" spans="1:8" x14ac:dyDescent="0.25">
      <c r="A28" s="18" t="s">
        <v>2</v>
      </c>
      <c r="B28" s="7">
        <f>VLOOKUP(A28,A13:B25,2,"FALSE")</f>
        <v>50</v>
      </c>
    </row>
  </sheetData>
  <mergeCells count="2">
    <mergeCell ref="D27:E27"/>
    <mergeCell ref="G27:H27"/>
  </mergeCells>
  <dataValidations count="2">
    <dataValidation type="list" allowBlank="1" showInputMessage="1" showErrorMessage="1" sqref="A28" xr:uid="{2CE8A8A3-37A4-4D2D-852D-6F86C415A824}">
      <formula1>$A$13:$A$25</formula1>
    </dataValidation>
    <dataValidation type="list" allowBlank="1" showInputMessage="1" showErrorMessage="1" sqref="F27" xr:uid="{323A4F75-A59B-470E-93AB-2B048004522D}">
      <formula1>$D$13:$D$25</formula1>
    </dataValidation>
  </dataValidations>
  <pageMargins left="0.7" right="0.7" top="0.75" bottom="0.75" header="0.3" footer="0.3"/>
  <pageSetup scale="69" orientation="portrait" r:id="rId1"/>
  <drawing r:id="rId2"/>
  <picture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4885E9-477A-4857-90EC-A530E42E8ED6}">
  <dimension ref="A1"/>
  <sheetViews>
    <sheetView workbookViewId="0"/>
  </sheetViews>
  <sheetFormatPr defaultRowHeight="15" x14ac:dyDescent="0.2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1</vt:i4>
      </vt:variant>
    </vt:vector>
  </HeadingPairs>
  <TitlesOfParts>
    <vt:vector size="5" baseType="lpstr">
      <vt:lpstr> SUM IF % SUM IFS</vt:lpstr>
      <vt:lpstr>COUNT IF &amp; COUNT IFS</vt:lpstr>
      <vt:lpstr>VLOOK UP</vt:lpstr>
      <vt:lpstr>PIVOT TABLE</vt:lpstr>
      <vt:lpstr>' SUM IF % SUM IFS'!Print_Area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Pc World Computers</dc:creator>
  <cp:lastModifiedBy>Pc World Computers</cp:lastModifiedBy>
  <dcterms:created xsi:type="dcterms:W3CDTF">2022-06-05T11:30:39Z</dcterms:created>
  <dcterms:modified xsi:type="dcterms:W3CDTF">2022-06-05T13:00:57Z</dcterms:modified>
</cp:coreProperties>
</file>